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192.168.1.10\Dietronic\3_AREA_COMMERCIALE\Commerciale\Offerte\OFFERTE 2023\01 GENNAIO\MACHINES\2023106755 JIER_BRUSH_CLEANER REF. FORD TURKEY\"/>
    </mc:Choice>
  </mc:AlternateContent>
  <xr:revisionPtr revIDLastSave="0" documentId="13_ncr:1_{D4EF80EF-3D16-4665-9485-AB59D04E31C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st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  <c r="C6" i="2"/>
  <c r="C5" i="2"/>
  <c r="C4" i="2"/>
  <c r="C14" i="2"/>
  <c r="C15" i="2"/>
  <c r="C30" i="2"/>
  <c r="C9" i="2" l="1"/>
  <c r="C18" i="2"/>
</calcChain>
</file>

<file path=xl/sharedStrings.xml><?xml version="1.0" encoding="utf-8"?>
<sst xmlns="http://schemas.openxmlformats.org/spreadsheetml/2006/main" count="44" uniqueCount="35">
  <si>
    <t>configurazione</t>
  </si>
  <si>
    <t>prezzo</t>
  </si>
  <si>
    <t>note</t>
  </si>
  <si>
    <t>Totale macchina</t>
  </si>
  <si>
    <t>Doc + HMI english</t>
  </si>
  <si>
    <t>servizi</t>
  </si>
  <si>
    <t>packaging</t>
  </si>
  <si>
    <t>warranty</t>
  </si>
  <si>
    <t>Totale servizi</t>
  </si>
  <si>
    <r>
      <rPr>
        <b/>
        <sz val="11"/>
        <color theme="1"/>
        <rFont val="Century Gothic"/>
        <family val="2"/>
      </rPr>
      <t>payment:</t>
    </r>
    <r>
      <rPr>
        <sz val="11"/>
        <color theme="1"/>
        <rFont val="Century Gothic"/>
        <family val="2"/>
      </rPr>
      <t xml:space="preserve"> 
30% at the order
30% middle payment 90 days from order
30% IAT in DieTronic before delivery (not later 30 days from machine readiness)
10% FAT not later 90 days from reception of the machine (if acceptance is not finalised for reasons not attributable to DieTronic)</t>
    </r>
  </si>
  <si>
    <t>Q.E.</t>
  </si>
  <si>
    <t>CPU 1517/F + MOBILE PANEL</t>
  </si>
  <si>
    <t>costo</t>
  </si>
  <si>
    <t>vendita</t>
  </si>
  <si>
    <t xml:space="preserve">Brush Cleaner </t>
  </si>
  <si>
    <t>ex work</t>
  </si>
  <si>
    <t xml:space="preserve">Delivery </t>
  </si>
  <si>
    <t xml:space="preserve">2 tecnici - 3 gg on site + 1 day travelling </t>
  </si>
  <si>
    <t xml:space="preserve">2 tecnici - 5 gg on site + 1 day travelling </t>
  </si>
  <si>
    <t>BLANK CLEANER - DTBC 2200</t>
  </si>
  <si>
    <t>Wandres module (Ingromat+Suction)  ST+AL    92.000,00 €</t>
  </si>
  <si>
    <t>Rif. Rivian Cost</t>
  </si>
  <si>
    <t>incluso</t>
  </si>
  <si>
    <t>OPTIONAL</t>
  </si>
  <si>
    <t>included</t>
  </si>
  <si>
    <r>
      <rPr>
        <b/>
        <sz val="11"/>
        <color theme="1"/>
        <rFont val="Century Gothic"/>
        <family val="2"/>
      </rPr>
      <t>delivery:</t>
    </r>
    <r>
      <rPr>
        <sz val="11"/>
        <color theme="1"/>
        <rFont val="Century Gothic"/>
        <family val="2"/>
      </rPr>
      <t xml:space="preserve"> 20-24 weeks</t>
    </r>
  </si>
  <si>
    <t>Bottom frame</t>
  </si>
  <si>
    <t>Upper Cevomat</t>
  </si>
  <si>
    <t>quote 2022-14613       9/11/22</t>
  </si>
  <si>
    <t>COIL CLEANER - DTBC 2200</t>
  </si>
  <si>
    <t>Doc + HMI turkey</t>
  </si>
  <si>
    <t xml:space="preserve">1° visit Turkey for support during assembly </t>
  </si>
  <si>
    <t>2° visit in Turkey for commissioning and operator training</t>
  </si>
  <si>
    <t>3° visit in Turkey support for massive production</t>
  </si>
  <si>
    <t>Coil Tail protection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</si>
</sst>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6"/>
      <color theme="1"/>
      <name val="Century Gothic"/>
      <family val="2"/>
    </font>
    <font>
      <b/>
      <i/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6"/>
      <color rgb="FFFF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44" fontId="2" fillId="0" borderId="1" xfId="1" applyFont="1" applyBorder="1"/>
    <xf numFmtId="0" fontId="2" fillId="0" borderId="2" xfId="0" applyFont="1" applyBorder="1"/>
    <xf numFmtId="0" fontId="2" fillId="0" borderId="3" xfId="0" applyFont="1" applyBorder="1"/>
    <xf numFmtId="44" fontId="2" fillId="0" borderId="5" xfId="1" applyFont="1" applyBorder="1"/>
    <xf numFmtId="0" fontId="2" fillId="0" borderId="9" xfId="0" applyFont="1" applyBorder="1"/>
    <xf numFmtId="44" fontId="2" fillId="0" borderId="10" xfId="1" applyFont="1" applyBorder="1"/>
    <xf numFmtId="0" fontId="2" fillId="0" borderId="11" xfId="0" applyFont="1" applyBorder="1"/>
    <xf numFmtId="0" fontId="4" fillId="0" borderId="6" xfId="0" applyFont="1" applyBorder="1" applyAlignment="1">
      <alignment horizontal="center"/>
    </xf>
    <xf numFmtId="44" fontId="4" fillId="0" borderId="7" xfId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2" borderId="6" xfId="0" applyFont="1" applyFill="1" applyBorder="1"/>
    <xf numFmtId="0" fontId="2" fillId="2" borderId="8" xfId="0" applyFont="1" applyFill="1" applyBorder="1"/>
    <xf numFmtId="44" fontId="4" fillId="2" borderId="7" xfId="1" applyFont="1" applyFill="1" applyBorder="1"/>
    <xf numFmtId="0" fontId="2" fillId="0" borderId="2" xfId="0" applyFont="1" applyBorder="1" applyAlignment="1">
      <alignment wrapText="1"/>
    </xf>
    <xf numFmtId="44" fontId="2" fillId="0" borderId="1" xfId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4" fontId="2" fillId="0" borderId="10" xfId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15" xfId="0" applyFont="1" applyBorder="1" applyAlignment="1">
      <alignment horizontal="center" wrapText="1"/>
    </xf>
    <xf numFmtId="0" fontId="4" fillId="0" borderId="6" xfId="0" applyFont="1" applyBorder="1"/>
    <xf numFmtId="44" fontId="4" fillId="0" borderId="7" xfId="1" applyFont="1" applyFill="1" applyBorder="1"/>
    <xf numFmtId="0" fontId="2" fillId="0" borderId="8" xfId="0" applyFont="1" applyBorder="1"/>
    <xf numFmtId="44" fontId="2" fillId="0" borderId="1" xfId="1" applyFont="1" applyBorder="1" applyAlignment="1">
      <alignment horizontal="right"/>
    </xf>
    <xf numFmtId="0" fontId="6" fillId="0" borderId="0" xfId="0" applyFont="1"/>
    <xf numFmtId="0" fontId="2" fillId="3" borderId="2" xfId="0" applyFont="1" applyFill="1" applyBorder="1" applyAlignment="1">
      <alignment wrapText="1"/>
    </xf>
    <xf numFmtId="0" fontId="2" fillId="3" borderId="14" xfId="0" applyFont="1" applyFill="1" applyBorder="1" applyAlignment="1">
      <alignment horizontal="center" wrapText="1"/>
    </xf>
    <xf numFmtId="44" fontId="2" fillId="3" borderId="1" xfId="1" applyFont="1" applyFill="1" applyBorder="1"/>
    <xf numFmtId="0" fontId="2" fillId="3" borderId="3" xfId="0" applyFont="1" applyFill="1" applyBorder="1"/>
    <xf numFmtId="44" fontId="2" fillId="0" borderId="1" xfId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44" fontId="3" fillId="0" borderId="0" xfId="1" applyFont="1"/>
    <xf numFmtId="0" fontId="4" fillId="0" borderId="0" xfId="0" applyFont="1"/>
    <xf numFmtId="0" fontId="4" fillId="0" borderId="0" xfId="0" applyFont="1" applyAlignment="1">
      <alignment horizontal="center"/>
    </xf>
    <xf numFmtId="44" fontId="4" fillId="0" borderId="0" xfId="1" applyFont="1" applyFill="1" applyBorder="1"/>
    <xf numFmtId="0" fontId="2" fillId="0" borderId="0" xfId="0" applyFont="1" applyAlignment="1">
      <alignment horizontal="left" wrapText="1"/>
    </xf>
    <xf numFmtId="164" fontId="2" fillId="0" borderId="14" xfId="0" applyNumberFormat="1" applyFont="1" applyBorder="1" applyAlignment="1">
      <alignment horizontal="right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9A300-C08F-4021-8C4A-A3546CF52EA1}">
  <dimension ref="A1:D34"/>
  <sheetViews>
    <sheetView tabSelected="1" zoomScale="76" zoomScaleNormal="76" workbookViewId="0">
      <selection activeCell="B7" sqref="B7"/>
    </sheetView>
  </sheetViews>
  <sheetFormatPr defaultColWidth="8.90625" defaultRowHeight="13.5" x14ac:dyDescent="0.25"/>
  <cols>
    <col min="1" max="1" width="30.6328125" style="1" customWidth="1"/>
    <col min="2" max="2" width="18.54296875" style="23" customWidth="1"/>
    <col min="3" max="3" width="19.81640625" style="3" customWidth="1"/>
    <col min="4" max="4" width="58.54296875" style="1" customWidth="1"/>
    <col min="5" max="6" width="8.90625" style="1"/>
    <col min="7" max="7" width="14.90625" style="1" bestFit="1" customWidth="1"/>
    <col min="8" max="16384" width="8.90625" style="1"/>
  </cols>
  <sheetData>
    <row r="1" spans="1:4" s="2" customFormat="1" ht="19.5" x14ac:dyDescent="0.35">
      <c r="A1" s="2" t="s">
        <v>29</v>
      </c>
      <c r="B1" s="38"/>
      <c r="C1" s="39"/>
    </row>
    <row r="2" spans="1:4" s="2" customFormat="1" ht="14.4" customHeight="1" thickBot="1" x14ac:dyDescent="0.4">
      <c r="B2" s="38"/>
      <c r="C2" s="39"/>
    </row>
    <row r="3" spans="1:4" ht="14.5" thickBot="1" x14ac:dyDescent="0.35">
      <c r="A3" s="11" t="s">
        <v>0</v>
      </c>
      <c r="B3" s="12" t="s">
        <v>12</v>
      </c>
      <c r="C3" s="12" t="s">
        <v>13</v>
      </c>
      <c r="D3" s="13" t="s">
        <v>2</v>
      </c>
    </row>
    <row r="4" spans="1:4" x14ac:dyDescent="0.25">
      <c r="A4" s="8" t="s">
        <v>26</v>
      </c>
      <c r="B4" s="20">
        <v>3000</v>
      </c>
      <c r="C4" s="9">
        <f>B4*1.45</f>
        <v>4350</v>
      </c>
      <c r="D4" s="10"/>
    </row>
    <row r="5" spans="1:4" x14ac:dyDescent="0.25">
      <c r="A5" s="5" t="s">
        <v>27</v>
      </c>
      <c r="B5" s="18">
        <v>131000</v>
      </c>
      <c r="C5" s="9">
        <f>B5*1.45</f>
        <v>189950</v>
      </c>
      <c r="D5" s="6" t="s">
        <v>28</v>
      </c>
    </row>
    <row r="6" spans="1:4" x14ac:dyDescent="0.25">
      <c r="A6" s="5" t="s">
        <v>10</v>
      </c>
      <c r="B6" s="18">
        <v>20000</v>
      </c>
      <c r="C6" s="9">
        <f>B6*1.5</f>
        <v>30000</v>
      </c>
      <c r="D6" s="6" t="s">
        <v>11</v>
      </c>
    </row>
    <row r="7" spans="1:4" x14ac:dyDescent="0.25">
      <c r="A7" s="5" t="s">
        <v>34</v>
      </c>
      <c r="B7" s="44">
        <v>20000</v>
      </c>
      <c r="C7" s="9">
        <f>B7*1.5</f>
        <v>30000</v>
      </c>
      <c r="D7" s="6"/>
    </row>
    <row r="8" spans="1:4" ht="14" thickBot="1" x14ac:dyDescent="0.3">
      <c r="A8" s="26"/>
      <c r="B8" s="27"/>
      <c r="C8" s="7"/>
      <c r="D8" s="6"/>
    </row>
    <row r="9" spans="1:4" ht="14.5" thickBot="1" x14ac:dyDescent="0.35">
      <c r="A9" s="14" t="s">
        <v>3</v>
      </c>
      <c r="B9" s="22"/>
      <c r="C9" s="16">
        <f>SUM(C4:C8)</f>
        <v>254300</v>
      </c>
      <c r="D9" s="15"/>
    </row>
    <row r="10" spans="1:4" ht="14" x14ac:dyDescent="0.3">
      <c r="A10" s="40"/>
      <c r="B10" s="41"/>
      <c r="C10" s="42"/>
    </row>
    <row r="11" spans="1:4" ht="20.5" x14ac:dyDescent="0.4">
      <c r="A11" s="2" t="s">
        <v>19</v>
      </c>
      <c r="D11" s="32" t="s">
        <v>21</v>
      </c>
    </row>
    <row r="12" spans="1:4" ht="14" thickBot="1" x14ac:dyDescent="0.3"/>
    <row r="13" spans="1:4" ht="14.5" thickBot="1" x14ac:dyDescent="0.35">
      <c r="A13" s="11" t="s">
        <v>0</v>
      </c>
      <c r="B13" s="12" t="s">
        <v>12</v>
      </c>
      <c r="C13" s="12" t="s">
        <v>13</v>
      </c>
      <c r="D13" s="13" t="s">
        <v>2</v>
      </c>
    </row>
    <row r="14" spans="1:4" x14ac:dyDescent="0.25">
      <c r="A14" s="8" t="s">
        <v>14</v>
      </c>
      <c r="B14" s="20">
        <v>143000</v>
      </c>
      <c r="C14" s="9">
        <f>B14*1.5</f>
        <v>214500</v>
      </c>
      <c r="D14" s="10" t="s">
        <v>20</v>
      </c>
    </row>
    <row r="15" spans="1:4" x14ac:dyDescent="0.25">
      <c r="A15" s="5" t="s">
        <v>10</v>
      </c>
      <c r="B15" s="18">
        <v>20000</v>
      </c>
      <c r="C15" s="9">
        <f>B15*1.5</f>
        <v>30000</v>
      </c>
      <c r="D15" s="6" t="s">
        <v>11</v>
      </c>
    </row>
    <row r="16" spans="1:4" x14ac:dyDescent="0.25">
      <c r="A16" s="5"/>
      <c r="B16" s="21"/>
      <c r="C16" s="4"/>
      <c r="D16" s="6"/>
    </row>
    <row r="17" spans="1:4" ht="14" thickBot="1" x14ac:dyDescent="0.3">
      <c r="A17" s="26"/>
      <c r="B17" s="27"/>
      <c r="C17" s="7"/>
      <c r="D17" s="6"/>
    </row>
    <row r="18" spans="1:4" ht="14.5" thickBot="1" x14ac:dyDescent="0.35">
      <c r="A18" s="14" t="s">
        <v>3</v>
      </c>
      <c r="B18" s="22"/>
      <c r="C18" s="16">
        <f>SUM(C14:C17)</f>
        <v>244500</v>
      </c>
      <c r="D18" s="15"/>
    </row>
    <row r="19" spans="1:4" ht="14.5" thickBot="1" x14ac:dyDescent="0.35">
      <c r="A19" s="28"/>
      <c r="B19" s="19"/>
      <c r="C19" s="29"/>
      <c r="D19" s="30"/>
    </row>
    <row r="20" spans="1:4" ht="14.5" thickBot="1" x14ac:dyDescent="0.35">
      <c r="A20" s="11" t="s">
        <v>5</v>
      </c>
      <c r="B20" s="19"/>
      <c r="C20" s="12" t="s">
        <v>1</v>
      </c>
      <c r="D20" s="13" t="s">
        <v>2</v>
      </c>
    </row>
    <row r="21" spans="1:4" x14ac:dyDescent="0.25">
      <c r="A21" s="8" t="s">
        <v>4</v>
      </c>
      <c r="B21" s="24"/>
      <c r="C21" s="9">
        <v>0</v>
      </c>
      <c r="D21" s="10"/>
    </row>
    <row r="22" spans="1:4" x14ac:dyDescent="0.25">
      <c r="A22" s="5" t="s">
        <v>30</v>
      </c>
      <c r="B22" s="21"/>
      <c r="C22" s="31" t="s">
        <v>24</v>
      </c>
      <c r="D22" s="6"/>
    </row>
    <row r="23" spans="1:4" x14ac:dyDescent="0.25">
      <c r="A23" s="33" t="s">
        <v>23</v>
      </c>
      <c r="B23" s="34"/>
      <c r="C23" s="35"/>
      <c r="D23" s="36"/>
    </row>
    <row r="24" spans="1:4" ht="27" x14ac:dyDescent="0.25">
      <c r="A24" s="17" t="s">
        <v>31</v>
      </c>
      <c r="B24" s="25"/>
      <c r="C24" s="4">
        <v>10000</v>
      </c>
      <c r="D24" s="6" t="s">
        <v>17</v>
      </c>
    </row>
    <row r="25" spans="1:4" ht="40.5" x14ac:dyDescent="0.25">
      <c r="A25" s="17" t="s">
        <v>32</v>
      </c>
      <c r="B25" s="25"/>
      <c r="C25" s="4">
        <v>13250</v>
      </c>
      <c r="D25" s="6" t="s">
        <v>18</v>
      </c>
    </row>
    <row r="26" spans="1:4" ht="27" x14ac:dyDescent="0.25">
      <c r="A26" s="17" t="s">
        <v>33</v>
      </c>
      <c r="B26" s="25"/>
      <c r="C26" s="4">
        <v>13250</v>
      </c>
      <c r="D26" s="6" t="s">
        <v>18</v>
      </c>
    </row>
    <row r="27" spans="1:4" x14ac:dyDescent="0.25">
      <c r="A27" s="5" t="s">
        <v>16</v>
      </c>
      <c r="B27" s="21"/>
      <c r="C27" s="31" t="s">
        <v>15</v>
      </c>
      <c r="D27" s="6"/>
    </row>
    <row r="28" spans="1:4" x14ac:dyDescent="0.25">
      <c r="A28" s="5" t="s">
        <v>6</v>
      </c>
      <c r="B28" s="21"/>
      <c r="C28" s="37" t="s">
        <v>22</v>
      </c>
      <c r="D28" s="6"/>
    </row>
    <row r="29" spans="1:4" ht="14" thickBot="1" x14ac:dyDescent="0.3">
      <c r="A29" s="5" t="s">
        <v>7</v>
      </c>
      <c r="B29" s="21"/>
      <c r="C29" s="4">
        <v>0</v>
      </c>
      <c r="D29" s="6"/>
    </row>
    <row r="30" spans="1:4" ht="14.5" thickBot="1" x14ac:dyDescent="0.35">
      <c r="A30" s="14" t="s">
        <v>8</v>
      </c>
      <c r="B30" s="22"/>
      <c r="C30" s="16">
        <f>SUM(C21:C29)</f>
        <v>36500</v>
      </c>
      <c r="D30" s="15"/>
    </row>
    <row r="33" spans="1:4" ht="14" x14ac:dyDescent="0.3">
      <c r="A33" s="1" t="s">
        <v>25</v>
      </c>
    </row>
    <row r="34" spans="1:4" ht="82.25" customHeight="1" x14ac:dyDescent="0.25">
      <c r="A34" s="43" t="s">
        <v>9</v>
      </c>
      <c r="B34" s="43"/>
      <c r="C34" s="43"/>
      <c r="D34" s="43"/>
    </row>
  </sheetData>
  <mergeCells count="1">
    <mergeCell ref="A34:D3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Zambelli</dc:creator>
  <cp:lastModifiedBy>Commerciale4</cp:lastModifiedBy>
  <dcterms:created xsi:type="dcterms:W3CDTF">2015-06-05T18:19:34Z</dcterms:created>
  <dcterms:modified xsi:type="dcterms:W3CDTF">2023-01-18T16:37:49Z</dcterms:modified>
</cp:coreProperties>
</file>